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<sst xmlns="http://schemas.openxmlformats.org/spreadsheetml/2006/main" count="309" uniqueCount="92">
  <si>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</si>
  <si>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</si>
  <si>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</si>
  <si>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</si>
  <si>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</si>
  <si>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</si>
  <si>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</si>
  <si>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</si>
  <si>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</si>
  <si>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</si>
  <si>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</si>
  <si>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</si>
  <si>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</si>
  <si>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</si>
  <si>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</si>
  <si>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</si>
  <si>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</si>
  <si>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</si>
  <si>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</si>
  <si>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</si>
  <si>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</si>
  <si>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</si>
  <si>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</si>
  <si>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</si>
  <si>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</si>
  <si>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</si>
  <si>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</si>
  <si>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</si>
  <si>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</si>
  <si>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</si>
  <si>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</si>
  <si>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</si>
  <si>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</si>
  <si>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</si>
  <si>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</si>
  <si>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</si>
  <si>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</si>
  <si>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</si>
  <si>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</si>
  <si>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</si>
  <si>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Сергей Алексеевич Тюрин</t>
  </si>
  <si>
    <t>Картофельное пюре</t>
  </si>
  <si>
    <t>54-11г</t>
  </si>
  <si>
    <t>Биточек из курицы</t>
  </si>
  <si>
    <t>54-23м</t>
  </si>
  <si>
    <t>Какао с молоком</t>
  </si>
  <si>
    <t>54-21гн</t>
  </si>
  <si>
    <t>Пшеничный</t>
  </si>
  <si>
    <t>пром.</t>
  </si>
  <si>
    <t>Ржано-пшеничный</t>
  </si>
  <si>
    <t>Салат из капусты с овощами</t>
  </si>
  <si>
    <t>54-10з</t>
  </si>
  <si>
    <t>Плов скурицей</t>
  </si>
  <si>
    <t>54-12м</t>
  </si>
  <si>
    <t>Чай с лимоном и сахаром</t>
  </si>
  <si>
    <t>54-3гн</t>
  </si>
  <si>
    <t>Банан</t>
  </si>
  <si>
    <t>Каша Дружба</t>
  </si>
  <si>
    <t>54-16к</t>
  </si>
  <si>
    <t>Сыр твердых сортов в нарезке</t>
  </si>
  <si>
    <t>54-1з</t>
  </si>
  <si>
    <t>Чай с сахаром</t>
  </si>
  <si>
    <t>0.2</t>
  </si>
  <si>
    <t>54-2гн</t>
  </si>
  <si>
    <t>Яблоко</t>
  </si>
  <si>
    <t>Макароны отварные с овощами</t>
  </si>
  <si>
    <t>54-2г</t>
  </si>
  <si>
    <t>Курица тушенная с морковью</t>
  </si>
  <si>
    <t>54-25м</t>
  </si>
  <si>
    <t>Компот из чернослива</t>
  </si>
  <si>
    <t>54-3хн</t>
  </si>
  <si>
    <t>0.4</t>
  </si>
  <si>
    <t>Каша жидкая молочная рисовая</t>
  </si>
  <si>
    <t>54-25.1к</t>
  </si>
  <si>
    <t>Кофейный напиток с молоком</t>
  </si>
  <si>
    <t>54-23гн</t>
  </si>
  <si>
    <t>Рагу из курицы</t>
  </si>
  <si>
    <t>54-22м</t>
  </si>
  <si>
    <t>Каша жидкая молочная кукурузная</t>
  </si>
  <si>
    <t>54-1к</t>
  </si>
  <si>
    <t>Каша гречневая рассыпчатая</t>
  </si>
  <si>
    <t>54-4г</t>
  </si>
  <si>
    <t>Кукуруза сахарная</t>
  </si>
  <si>
    <t>54-21з</t>
  </si>
  <si>
    <t>Макароны отварные</t>
  </si>
  <si>
    <t>54-1г</t>
  </si>
  <si>
    <t>Салат из свеклы отварной</t>
  </si>
  <si>
    <t>54-13з</t>
  </si>
  <si>
    <t>Каша вязкая молочная пшенная</t>
  </si>
  <si>
    <t>37.6</t>
  </si>
  <si>
    <t>54-6к</t>
  </si>
  <si>
    <t>МБОУ "Преображенская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</si>
</sst>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3" t="s">
        <v>91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42</v>
      </c>
      <c r="L6" s="40">
        <v>21.5</v>
      </c>
    </row>
    <row r="7" spans="1:12" ht="14.5">
      <c r="A7" s="23"/>
      <c r="B7" s="15"/>
      <c r="C7" s="11"/>
      <c r="D7" s="6"/>
      <c r="E7" s="42" t="s">
        <v>43</v>
      </c>
      <c r="F7" s="43">
        <v>80</v>
      </c>
      <c r="G7" s="43">
        <v>15.3</v>
      </c>
      <c r="H7" s="43">
        <v>3.4</v>
      </c>
      <c r="I7" s="43">
        <v>10.7</v>
      </c>
      <c r="J7" s="43">
        <v>134.9</v>
      </c>
      <c r="K7" s="44" t="s">
        <v>44</v>
      </c>
      <c r="L7" s="43">
        <v>25</v>
      </c>
    </row>
    <row r="8" spans="1:12" ht="14.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7</v>
      </c>
    </row>
    <row r="9" spans="1:12" ht="14.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48</v>
      </c>
      <c r="L9" s="43">
        <v>2.1</v>
      </c>
    </row>
    <row r="10" spans="1:12" ht="14.5">
      <c r="A10" s="23"/>
      <c r="B10" s="15"/>
      <c r="C10" s="11"/>
      <c r="D10" s="7" t="s">
        <v>23</v>
      </c>
      <c r="E10" s="42" t="s">
        <v>49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48</v>
      </c>
      <c r="L10" s="43">
        <v>1.4</v>
      </c>
    </row>
    <row r="11" spans="1:12" ht="14.5">
      <c r="A11" s="23"/>
      <c r="B11" s="15"/>
      <c r="C11" s="11"/>
      <c r="D11" s="6"/>
      <c r="E11" s="42" t="s">
        <v>50</v>
      </c>
      <c r="F11" s="43">
        <v>60</v>
      </c>
      <c r="G11" s="43">
        <v>1.7</v>
      </c>
      <c r="H11" s="43">
        <v>4</v>
      </c>
      <c r="I11" s="43">
        <v>1.7</v>
      </c>
      <c r="J11" s="43">
        <v>50</v>
      </c>
      <c r="K11" s="44" t="s">
        <v>51</v>
      </c>
      <c r="L11" s="52">
        <v>6.8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28.400000000000002</v>
      </c>
      <c r="H13" s="19">
        <f t="shared" si="0"/>
        <v>16.599999999999998</v>
      </c>
      <c r="I13" s="19">
        <f t="shared" si="0"/>
        <v>67.400000000000006</v>
      </c>
      <c r="J13" s="19">
        <f t="shared" si="0"/>
        <v>534.10000000000014</v>
      </c>
      <c r="K13" s="25"/>
      <c r="L13" s="19">
        <f t="shared" ref="L13" si="1">SUM(L6:L12)</f>
        <v>63.8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540</v>
      </c>
      <c r="G24" s="32">
        <f t="shared" ref="G24:J24" si="4">G13+G23</f>
        <v>28.400000000000002</v>
      </c>
      <c r="H24" s="32">
        <f t="shared" si="4"/>
        <v>16.599999999999998</v>
      </c>
      <c r="I24" s="32">
        <f t="shared" si="4"/>
        <v>67.400000000000006</v>
      </c>
      <c r="J24" s="32">
        <f t="shared" si="4"/>
        <v>534.10000000000014</v>
      </c>
      <c r="K24" s="32"/>
      <c r="L24" s="32">
        <f t="shared" ref="L24" si="5">L13+L23</f>
        <v>63.8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31.3</v>
      </c>
      <c r="H25" s="40">
        <v>9.3000000000000007</v>
      </c>
      <c r="I25" s="40">
        <v>38.200000000000003</v>
      </c>
      <c r="J25" s="40">
        <v>361.8</v>
      </c>
      <c r="K25" s="41" t="s">
        <v>53</v>
      </c>
      <c r="L25" s="40">
        <v>35</v>
      </c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55</v>
      </c>
      <c r="L27" s="43">
        <v>5</v>
      </c>
    </row>
    <row r="28" spans="1:12" ht="14.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2.1</v>
      </c>
    </row>
    <row r="29" spans="1:12" ht="14.5">
      <c r="A29" s="14"/>
      <c r="B29" s="15"/>
      <c r="C29" s="11"/>
      <c r="D29" s="7" t="s">
        <v>23</v>
      </c>
      <c r="E29" s="42" t="s">
        <v>49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48</v>
      </c>
      <c r="L29" s="52">
        <v>1.4</v>
      </c>
    </row>
    <row r="30" spans="1:12" ht="14.5">
      <c r="A30" s="14"/>
      <c r="B30" s="15"/>
      <c r="C30" s="11"/>
      <c r="D30" s="6" t="s">
        <v>24</v>
      </c>
      <c r="E30" s="42" t="s">
        <v>56</v>
      </c>
      <c r="F30" s="43">
        <v>100</v>
      </c>
      <c r="G30" s="43">
        <v>1.5</v>
      </c>
      <c r="H30" s="43">
        <v>0.5</v>
      </c>
      <c r="I30" s="43">
        <v>21</v>
      </c>
      <c r="J30" s="43">
        <v>94.5</v>
      </c>
      <c r="K30" s="44" t="s">
        <v>48</v>
      </c>
      <c r="L30" s="43">
        <v>18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36.599999999999994</v>
      </c>
      <c r="H32" s="19">
        <f t="shared" ref="H32" si="7">SUM(H25:H31)</f>
        <v>10.299999999999999</v>
      </c>
      <c r="I32" s="19">
        <f t="shared" ref="I32" si="8">SUM(I25:I31)</f>
        <v>88.500000000000014</v>
      </c>
      <c r="J32" s="19">
        <f t="shared" ref="J32:L32" si="9">SUM(J25:J31)</f>
        <v>593.6</v>
      </c>
      <c r="K32" s="25"/>
      <c r="L32" s="19">
        <f t="shared" si="9"/>
        <v>61.5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" si="14">G32+G42</f>
        <v>36.599999999999994</v>
      </c>
      <c r="H43" s="32">
        <f t="shared" ref="H43" si="15">H32+H42</f>
        <v>10.299999999999999</v>
      </c>
      <c r="I43" s="32">
        <f t="shared" ref="I43" si="16">I32+I42</f>
        <v>88.500000000000014</v>
      </c>
      <c r="J43" s="32">
        <f t="shared" ref="J43:L43" si="17">J32+J42</f>
        <v>593.6</v>
      </c>
      <c r="K43" s="32"/>
      <c r="L43" s="32">
        <f t="shared" si="17"/>
        <v>61.5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5</v>
      </c>
      <c r="H44" s="40">
        <v>5.9</v>
      </c>
      <c r="I44" s="40">
        <v>24</v>
      </c>
      <c r="J44" s="40">
        <v>237</v>
      </c>
      <c r="K44" s="41" t="s">
        <v>58</v>
      </c>
      <c r="L44" s="40">
        <v>21</v>
      </c>
    </row>
    <row r="45" spans="1:12" ht="14.5">
      <c r="A45" s="23"/>
      <c r="B45" s="15"/>
      <c r="C45" s="11"/>
      <c r="D45" s="6"/>
      <c r="E45" s="42" t="s">
        <v>59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60</v>
      </c>
      <c r="L45" s="43">
        <v>11</v>
      </c>
    </row>
    <row r="46" spans="1:12" ht="14.5">
      <c r="A46" s="23"/>
      <c r="B46" s="15"/>
      <c r="C46" s="11"/>
      <c r="D46" s="7" t="s">
        <v>22</v>
      </c>
      <c r="E46" s="42" t="s">
        <v>61</v>
      </c>
      <c r="F46" s="43">
        <v>200</v>
      </c>
      <c r="G46" s="43" t="s">
        <v>62</v>
      </c>
      <c r="H46" s="43">
        <v>0</v>
      </c>
      <c r="I46" s="52">
        <v>6.4</v>
      </c>
      <c r="J46" s="43">
        <v>26.8</v>
      </c>
      <c r="K46" s="44" t="s">
        <v>63</v>
      </c>
      <c r="L46" s="43">
        <v>3.5</v>
      </c>
    </row>
    <row r="47" spans="1:12" ht="14.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48</v>
      </c>
      <c r="L47" s="43">
        <v>1.29</v>
      </c>
    </row>
    <row r="48" spans="1:12" ht="14.5">
      <c r="A48" s="23"/>
      <c r="B48" s="15"/>
      <c r="C48" s="11"/>
      <c r="D48" s="7" t="s">
        <v>23</v>
      </c>
      <c r="E48" s="42" t="s">
        <v>49</v>
      </c>
      <c r="F48" s="43">
        <v>20</v>
      </c>
      <c r="G48" s="43">
        <v>1.3</v>
      </c>
      <c r="H48" s="43">
        <v>0.2</v>
      </c>
      <c r="I48" s="43">
        <v>7.9</v>
      </c>
      <c r="J48" s="43">
        <v>39.1</v>
      </c>
      <c r="K48" s="44" t="s">
        <v>48</v>
      </c>
      <c r="L48" s="43">
        <v>1</v>
      </c>
    </row>
    <row r="49" spans="1:12" ht="14.5">
      <c r="A49" s="23"/>
      <c r="B49" s="15"/>
      <c r="C49" s="11"/>
      <c r="D49" s="6" t="s">
        <v>24</v>
      </c>
      <c r="E49" s="42" t="s">
        <v>64</v>
      </c>
      <c r="F49" s="43">
        <v>270</v>
      </c>
      <c r="G49" s="43">
        <v>1.1000000000000001</v>
      </c>
      <c r="H49" s="43">
        <v>1.1000000000000001</v>
      </c>
      <c r="I49" s="43">
        <v>26.5</v>
      </c>
      <c r="J49" s="43">
        <v>119.9</v>
      </c>
      <c r="K49" s="44" t="s">
        <v>48</v>
      </c>
      <c r="L49" s="43">
        <v>21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755</v>
      </c>
      <c r="G51" s="19">
        <f t="shared" ref="G51" si="18">SUM(G44:G50)</f>
        <v>13.200000000000001</v>
      </c>
      <c r="H51" s="19">
        <f t="shared" ref="H51" si="19">SUM(H44:H50)</f>
        <v>11.799999999999999</v>
      </c>
      <c r="I51" s="19">
        <f t="shared" ref="I51" si="20">SUM(I44:I50)</f>
        <v>79.599999999999994</v>
      </c>
      <c r="J51" s="19">
        <f t="shared" ref="J51:L51" si="21">SUM(J44:J50)</f>
        <v>546.80000000000007</v>
      </c>
      <c r="K51" s="25"/>
      <c r="L51" s="19">
        <f t="shared" si="21"/>
        <v>58.79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755</v>
      </c>
      <c r="G62" s="32">
        <f t="shared" ref="G62" si="26">G51+G61</f>
        <v>13.200000000000001</v>
      </c>
      <c r="H62" s="32">
        <f t="shared" ref="H62" si="27">H51+H61</f>
        <v>11.799999999999999</v>
      </c>
      <c r="I62" s="32">
        <f t="shared" ref="I62" si="28">I51+I61</f>
        <v>79.599999999999994</v>
      </c>
      <c r="J62" s="32">
        <f t="shared" ref="J62:L62" si="29">J51+J61</f>
        <v>546.80000000000007</v>
      </c>
      <c r="K62" s="32"/>
      <c r="L62" s="32">
        <f t="shared" si="29"/>
        <v>58.79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4.7</v>
      </c>
      <c r="H63" s="40">
        <v>6.2</v>
      </c>
      <c r="I63" s="40">
        <v>26.5</v>
      </c>
      <c r="J63" s="40">
        <v>180.7</v>
      </c>
      <c r="K63" s="41" t="s">
        <v>66</v>
      </c>
      <c r="L63" s="40">
        <v>15.1</v>
      </c>
    </row>
    <row r="64" spans="1:12" ht="14.5">
      <c r="A64" s="23"/>
      <c r="B64" s="15"/>
      <c r="C64" s="11"/>
      <c r="D64" s="6"/>
      <c r="E64" s="42" t="s">
        <v>67</v>
      </c>
      <c r="F64" s="43">
        <v>100</v>
      </c>
      <c r="G64" s="43">
        <v>14.1</v>
      </c>
      <c r="H64" s="43">
        <v>5.8</v>
      </c>
      <c r="I64" s="43">
        <v>4.4000000000000004</v>
      </c>
      <c r="J64" s="43">
        <v>126.4</v>
      </c>
      <c r="K64" s="44" t="s">
        <v>68</v>
      </c>
      <c r="L64" s="43">
        <v>26</v>
      </c>
    </row>
    <row r="65" spans="1:12" ht="14.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0.2</v>
      </c>
      <c r="I65" s="43">
        <v>19.399999999999999</v>
      </c>
      <c r="J65" s="43">
        <v>81.3</v>
      </c>
      <c r="K65" s="44" t="s">
        <v>70</v>
      </c>
      <c r="L65" s="43">
        <v>6</v>
      </c>
    </row>
    <row r="66" spans="1:12" ht="14.5">
      <c r="A66" s="23"/>
      <c r="B66" s="15"/>
      <c r="C66" s="11"/>
      <c r="D66" s="7" t="s">
        <v>23</v>
      </c>
      <c r="E66" s="42" t="s">
        <v>47</v>
      </c>
      <c r="F66" s="43">
        <v>45</v>
      </c>
      <c r="G66" s="43">
        <v>3.4</v>
      </c>
      <c r="H66" s="43" t="s">
        <v>71</v>
      </c>
      <c r="I66" s="43">
        <v>22.1</v>
      </c>
      <c r="J66" s="43">
        <v>105.5</v>
      </c>
      <c r="K66" s="44" t="s">
        <v>48</v>
      </c>
      <c r="L66" s="43">
        <v>3.2</v>
      </c>
    </row>
    <row r="67" spans="1:12" ht="14.5">
      <c r="A67" s="23"/>
      <c r="B67" s="15"/>
      <c r="C67" s="11"/>
      <c r="D67" s="7" t="s">
        <v>23</v>
      </c>
      <c r="E67" s="42" t="s">
        <v>49</v>
      </c>
      <c r="F67" s="43">
        <v>25</v>
      </c>
      <c r="G67" s="43">
        <v>1.7</v>
      </c>
      <c r="H67" s="43">
        <v>0.3</v>
      </c>
      <c r="I67" s="43">
        <v>8.4</v>
      </c>
      <c r="J67" s="43">
        <v>42.7</v>
      </c>
      <c r="K67" s="44" t="s">
        <v>48</v>
      </c>
      <c r="L67" s="43">
        <v>1.4</v>
      </c>
    </row>
    <row r="68" spans="1:12" ht="14.5">
      <c r="A68" s="23"/>
      <c r="B68" s="15"/>
      <c r="C68" s="11"/>
      <c r="D68" s="6"/>
      <c r="E68" s="42" t="s">
        <v>50</v>
      </c>
      <c r="F68" s="43">
        <v>60</v>
      </c>
      <c r="G68" s="43">
        <v>1.7</v>
      </c>
      <c r="H68" s="43">
        <v>4</v>
      </c>
      <c r="I68" s="43">
        <v>1.7</v>
      </c>
      <c r="J68" s="43">
        <v>50</v>
      </c>
      <c r="K68" s="44" t="s">
        <v>51</v>
      </c>
      <c r="L68" s="43">
        <v>9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26.099999999999998</v>
      </c>
      <c r="H70" s="19">
        <f t="shared" ref="H70" si="31">SUM(H63:H69)</f>
        <v>16.5</v>
      </c>
      <c r="I70" s="19">
        <f t="shared" ref="I70" si="32">SUM(I63:I69)</f>
        <v>82.500000000000014</v>
      </c>
      <c r="J70" s="19">
        <f t="shared" ref="J70:L70" si="33">SUM(J63:J69)</f>
        <v>586.6</v>
      </c>
      <c r="K70" s="25"/>
      <c r="L70" s="19">
        <f t="shared" si="33"/>
        <v>60.7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580</v>
      </c>
      <c r="G81" s="32">
        <f t="shared" ref="G81" si="38">G70+G80</f>
        <v>26.099999999999998</v>
      </c>
      <c r="H81" s="32">
        <f t="shared" ref="H81" si="39">H70+H80</f>
        <v>16.5</v>
      </c>
      <c r="I81" s="32">
        <f t="shared" ref="I81" si="40">I70+I80</f>
        <v>82.500000000000014</v>
      </c>
      <c r="J81" s="32">
        <f t="shared" ref="J81:L81" si="41">J70+J80</f>
        <v>586.6</v>
      </c>
      <c r="K81" s="32"/>
      <c r="L81" s="32">
        <f t="shared" si="41"/>
        <v>60.7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230</v>
      </c>
      <c r="G82" s="40">
        <v>5.3</v>
      </c>
      <c r="H82" s="40">
        <v>5.4</v>
      </c>
      <c r="I82" s="40">
        <v>28.7</v>
      </c>
      <c r="J82" s="40">
        <v>208</v>
      </c>
      <c r="K82" s="41" t="s">
        <v>73</v>
      </c>
      <c r="L82" s="40">
        <v>14.5</v>
      </c>
    </row>
    <row r="83" spans="1:12" ht="14.5">
      <c r="A83" s="23"/>
      <c r="B83" s="15"/>
      <c r="C83" s="11"/>
      <c r="D83" s="6"/>
      <c r="E83" s="42" t="s">
        <v>59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60</v>
      </c>
      <c r="L83" s="43">
        <v>11</v>
      </c>
    </row>
    <row r="84" spans="1:12" ht="14.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75</v>
      </c>
      <c r="L84" s="43">
        <v>8</v>
      </c>
    </row>
    <row r="85" spans="1:12" ht="14.5">
      <c r="A85" s="23"/>
      <c r="B85" s="15"/>
      <c r="C85" s="11"/>
      <c r="D85" s="7" t="s">
        <v>23</v>
      </c>
      <c r="E85" s="42" t="s">
        <v>47</v>
      </c>
      <c r="F85" s="43">
        <v>30</v>
      </c>
      <c r="G85" s="51"/>
      <c r="H85" s="43">
        <v>0.2</v>
      </c>
      <c r="I85" s="43">
        <v>14.8</v>
      </c>
      <c r="J85" s="43">
        <v>70.3</v>
      </c>
      <c r="K85" s="44" t="s">
        <v>48</v>
      </c>
      <c r="L85" s="43">
        <v>2.1</v>
      </c>
    </row>
    <row r="86" spans="1:12" ht="14.5">
      <c r="A86" s="23"/>
      <c r="B86" s="15"/>
      <c r="C86" s="11"/>
      <c r="D86" s="7" t="s">
        <v>23</v>
      </c>
      <c r="E86" s="42" t="s">
        <v>49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48</v>
      </c>
      <c r="L86" s="43">
        <v>1.4</v>
      </c>
    </row>
    <row r="87" spans="1:12" ht="14.5">
      <c r="A87" s="23"/>
      <c r="B87" s="15"/>
      <c r="C87" s="11"/>
      <c r="D87" s="6" t="s">
        <v>24</v>
      </c>
      <c r="E87" s="42" t="s">
        <v>64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88.8</v>
      </c>
      <c r="K87" s="44" t="s">
        <v>48</v>
      </c>
      <c r="L87" s="43">
        <v>22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14.800000000000002</v>
      </c>
      <c r="H89" s="19">
        <f t="shared" ref="H89" si="43">SUM(H82:H88)</f>
        <v>13.9</v>
      </c>
      <c r="I89" s="19">
        <f t="shared" ref="I89" si="44">SUM(I82:I88)</f>
        <v>82.2</v>
      </c>
      <c r="J89" s="19">
        <f t="shared" ref="J89:L89" si="45">SUM(J82:J88)</f>
        <v>545.9</v>
      </c>
      <c r="K89" s="25"/>
      <c r="L89" s="19">
        <f t="shared" si="45"/>
        <v>59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695</v>
      </c>
      <c r="G100" s="32">
        <f t="shared" ref="G100" si="50">G89+G99</f>
        <v>14.800000000000002</v>
      </c>
      <c r="H100" s="32">
        <f t="shared" ref="H100" si="51">H89+H99</f>
        <v>13.9</v>
      </c>
      <c r="I100" s="32">
        <f t="shared" ref="I100" si="52">I89+I99</f>
        <v>82.2</v>
      </c>
      <c r="J100" s="32">
        <f t="shared" ref="J100:L100" si="53">J89+J99</f>
        <v>545.9</v>
      </c>
      <c r="K100" s="32"/>
      <c r="L100" s="32">
        <f t="shared" si="53"/>
        <v>59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77</v>
      </c>
      <c r="L101" s="40">
        <v>40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75</v>
      </c>
      <c r="L103" s="43">
        <v>8</v>
      </c>
    </row>
    <row r="104" spans="1:12" ht="14.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48</v>
      </c>
      <c r="L104" s="43">
        <v>3.2</v>
      </c>
    </row>
    <row r="105" spans="1:12" ht="14.5">
      <c r="A105" s="23"/>
      <c r="B105" s="15"/>
      <c r="C105" s="11"/>
      <c r="D105" s="7" t="s">
        <v>23</v>
      </c>
      <c r="E105" s="42" t="s">
        <v>49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48</v>
      </c>
      <c r="L105" s="43">
        <v>1.7</v>
      </c>
    </row>
    <row r="106" spans="1:12" ht="14.5">
      <c r="A106" s="23"/>
      <c r="B106" s="15"/>
      <c r="C106" s="11"/>
      <c r="D106" s="6" t="s">
        <v>24</v>
      </c>
      <c r="E106" s="42" t="s">
        <v>64</v>
      </c>
      <c r="F106" s="43">
        <v>200</v>
      </c>
      <c r="G106" s="43">
        <v>0.8</v>
      </c>
      <c r="H106" s="43">
        <v>0.8</v>
      </c>
      <c r="I106" s="43">
        <v>19.600000000000001</v>
      </c>
      <c r="J106" s="43">
        <v>88.8</v>
      </c>
      <c r="K106" s="44" t="s">
        <v>48</v>
      </c>
      <c r="L106" s="43">
        <v>15.2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31.799999999999997</v>
      </c>
      <c r="H108" s="19">
        <f t="shared" si="54"/>
        <v>11.800000000000002</v>
      </c>
      <c r="I108" s="19">
        <f t="shared" si="54"/>
        <v>81.2</v>
      </c>
      <c r="J108" s="19">
        <f t="shared" si="54"/>
        <v>557.4</v>
      </c>
      <c r="K108" s="25"/>
      <c r="L108" s="19">
        <f t="shared" ref="L108" si="55">SUM(L101:L107)</f>
        <v>68.100000000000009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680</v>
      </c>
      <c r="G119" s="32">
        <f t="shared" ref="G119" si="58">G108+G118</f>
        <v>31.799999999999997</v>
      </c>
      <c r="H119" s="32">
        <f t="shared" ref="H119" si="59">H108+H118</f>
        <v>11.800000000000002</v>
      </c>
      <c r="I119" s="32">
        <f t="shared" ref="I119" si="60">I108+I118</f>
        <v>81.2</v>
      </c>
      <c r="J119" s="32">
        <f t="shared" ref="J119:L119" si="61">J108+J118</f>
        <v>557.4</v>
      </c>
      <c r="K119" s="32"/>
      <c r="L119" s="32">
        <f t="shared" si="61"/>
        <v>68.100000000000009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5.9</v>
      </c>
      <c r="H120" s="40">
        <v>5.8</v>
      </c>
      <c r="I120" s="40">
        <v>33</v>
      </c>
      <c r="J120" s="40">
        <v>232</v>
      </c>
      <c r="K120" s="41" t="s">
        <v>79</v>
      </c>
      <c r="L120" s="40">
        <v>14.5</v>
      </c>
    </row>
    <row r="121" spans="1:12" ht="14.5">
      <c r="A121" s="14"/>
      <c r="B121" s="15"/>
      <c r="C121" s="11"/>
      <c r="D121" s="6"/>
      <c r="E121" s="42" t="s">
        <v>59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 t="s">
        <v>60</v>
      </c>
      <c r="L121" s="43">
        <v>11</v>
      </c>
    </row>
    <row r="122" spans="1:12" ht="14.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55</v>
      </c>
      <c r="L122" s="43">
        <v>3.5</v>
      </c>
    </row>
    <row r="123" spans="1:12" ht="14.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48</v>
      </c>
      <c r="L123" s="43">
        <v>1.29</v>
      </c>
    </row>
    <row r="124" spans="1:12" ht="14.5">
      <c r="A124" s="14"/>
      <c r="B124" s="15"/>
      <c r="C124" s="11"/>
      <c r="D124" s="7" t="s">
        <v>23</v>
      </c>
      <c r="E124" s="42" t="s">
        <v>49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48</v>
      </c>
      <c r="L124" s="43">
        <v>1</v>
      </c>
    </row>
    <row r="125" spans="1:12" ht="14.5">
      <c r="A125" s="14"/>
      <c r="B125" s="15"/>
      <c r="C125" s="11"/>
      <c r="D125" s="6" t="s">
        <v>24</v>
      </c>
      <c r="E125" s="42" t="s">
        <v>56</v>
      </c>
      <c r="F125" s="43">
        <v>100</v>
      </c>
      <c r="G125" s="43">
        <v>1.5</v>
      </c>
      <c r="H125" s="43">
        <v>0.5</v>
      </c>
      <c r="I125" s="43">
        <v>21</v>
      </c>
      <c r="J125" s="43">
        <v>94.5</v>
      </c>
      <c r="K125" s="44" t="s">
        <v>48</v>
      </c>
      <c r="L125" s="43">
        <v>29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14.7</v>
      </c>
      <c r="H127" s="19">
        <f t="shared" si="62"/>
        <v>11.199999999999998</v>
      </c>
      <c r="I127" s="19">
        <f t="shared" si="62"/>
        <v>83.300000000000011</v>
      </c>
      <c r="J127" s="19">
        <f t="shared" si="62"/>
        <v>517.5</v>
      </c>
      <c r="K127" s="25"/>
      <c r="L127" s="19">
        <f t="shared" ref="L127" si="63">SUM(L120:L126)</f>
        <v>60.29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615</v>
      </c>
      <c r="G138" s="32">
        <f t="shared" ref="G138" si="66">G127+G137</f>
        <v>14.7</v>
      </c>
      <c r="H138" s="32">
        <f t="shared" ref="H138" si="67">H127+H137</f>
        <v>11.199999999999998</v>
      </c>
      <c r="I138" s="32">
        <f t="shared" ref="I138" si="68">I127+I137</f>
        <v>83.300000000000011</v>
      </c>
      <c r="J138" s="32">
        <f t="shared" ref="J138:L138" si="69">J127+J137</f>
        <v>517.5</v>
      </c>
      <c r="K138" s="32"/>
      <c r="L138" s="32">
        <f t="shared" si="69"/>
        <v>60.29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81</v>
      </c>
      <c r="L139" s="40">
        <v>12</v>
      </c>
    </row>
    <row r="140" spans="1:12" ht="14.5">
      <c r="A140" s="23"/>
      <c r="B140" s="15"/>
      <c r="C140" s="11"/>
      <c r="D140" s="6"/>
      <c r="E140" s="42" t="s">
        <v>67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 t="s">
        <v>68</v>
      </c>
      <c r="L140" s="43">
        <v>36</v>
      </c>
    </row>
    <row r="141" spans="1:12" ht="14.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63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2.1</v>
      </c>
    </row>
    <row r="143" spans="1:12" ht="14.5">
      <c r="A143" s="23"/>
      <c r="B143" s="15"/>
      <c r="C143" s="11"/>
      <c r="D143" s="7"/>
      <c r="E143" s="42" t="s">
        <v>82</v>
      </c>
      <c r="F143" s="43">
        <v>30</v>
      </c>
      <c r="G143" s="43">
        <v>0.6</v>
      </c>
      <c r="H143" s="43">
        <v>0.1</v>
      </c>
      <c r="I143" s="43">
        <v>3.1</v>
      </c>
      <c r="J143" s="43">
        <v>15.7</v>
      </c>
      <c r="K143" s="44" t="s">
        <v>83</v>
      </c>
      <c r="L143" s="43">
        <v>7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</v>
      </c>
      <c r="H146" s="19">
        <f t="shared" si="70"/>
        <v>12.399999999999999</v>
      </c>
      <c r="I146" s="19">
        <f t="shared" si="70"/>
        <v>64.599999999999994</v>
      </c>
      <c r="J146" s="19">
        <f t="shared" si="70"/>
        <v>472.90000000000003</v>
      </c>
      <c r="K146" s="25"/>
      <c r="L146" s="19">
        <f t="shared" ref="L146" si="71">SUM(L139:L145)</f>
        <v>60.6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4">G146+G156</f>
        <v>25.4</v>
      </c>
      <c r="H157" s="32">
        <f t="shared" ref="H157" si="75">H146+H156</f>
        <v>12.399999999999999</v>
      </c>
      <c r="I157" s="32">
        <f t="shared" ref="I157" si="76">I146+I156</f>
        <v>64.599999999999994</v>
      </c>
      <c r="J157" s="32">
        <f t="shared" ref="J157:L157" si="77">J146+J156</f>
        <v>472.90000000000003</v>
      </c>
      <c r="K157" s="32"/>
      <c r="L157" s="32">
        <f t="shared" si="77"/>
        <v>60.6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85</v>
      </c>
      <c r="L158" s="40">
        <v>15.1</v>
      </c>
    </row>
    <row r="159" spans="1:12" ht="14.5">
      <c r="A159" s="23"/>
      <c r="B159" s="15"/>
      <c r="C159" s="11"/>
      <c r="D159" s="6"/>
      <c r="E159" s="42" t="s">
        <v>43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44</v>
      </c>
      <c r="L159" s="43">
        <v>31</v>
      </c>
    </row>
    <row r="160" spans="1:12" ht="14.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46</v>
      </c>
      <c r="L160" s="43">
        <v>7</v>
      </c>
    </row>
    <row r="161" spans="1:12" ht="14.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52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2.1</v>
      </c>
    </row>
    <row r="162" spans="1:12" ht="14.5">
      <c r="A162" s="23"/>
      <c r="B162" s="15"/>
      <c r="C162" s="11"/>
      <c r="D162" s="7" t="s">
        <v>23</v>
      </c>
      <c r="E162" s="42" t="s">
        <v>49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48</v>
      </c>
      <c r="L162" s="43">
        <v>1.4</v>
      </c>
    </row>
    <row r="163" spans="1:12" ht="14.5">
      <c r="A163" s="23"/>
      <c r="B163" s="15"/>
      <c r="C163" s="11"/>
      <c r="D163" s="6"/>
      <c r="E163" s="42" t="s">
        <v>86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87</v>
      </c>
      <c r="L163" s="43">
        <v>9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29.700000000000003</v>
      </c>
      <c r="H165" s="19">
        <f t="shared" si="78"/>
        <v>14.899999999999999</v>
      </c>
      <c r="I165" s="19">
        <f t="shared" si="78"/>
        <v>83.3</v>
      </c>
      <c r="J165" s="19">
        <f t="shared" si="78"/>
        <v>587.20000000000005</v>
      </c>
      <c r="K165" s="25"/>
      <c r="L165" s="19">
        <f t="shared" ref="L165" si="79">SUM(L158:L164)</f>
        <v>65.599999999999994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29.700000000000003</v>
      </c>
      <c r="H176" s="32">
        <f t="shared" ref="H176" si="83">H165+H175</f>
        <v>14.899999999999999</v>
      </c>
      <c r="I176" s="32">
        <f t="shared" ref="I176" si="84">I165+I175</f>
        <v>83.3</v>
      </c>
      <c r="J176" s="32">
        <f t="shared" ref="J176:L176" si="85">J165+J175</f>
        <v>587.20000000000005</v>
      </c>
      <c r="K176" s="32"/>
      <c r="L176" s="32">
        <f t="shared" si="85"/>
        <v>65.599999999999994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250</v>
      </c>
      <c r="G177" s="40">
        <v>8.3000000000000007</v>
      </c>
      <c r="H177" s="40">
        <v>10.1</v>
      </c>
      <c r="I177" s="40" t="s">
        <v>89</v>
      </c>
      <c r="J177" s="40">
        <v>274.89999999999998</v>
      </c>
      <c r="K177" s="41" t="s">
        <v>90</v>
      </c>
      <c r="L177" s="40">
        <v>15.1</v>
      </c>
    </row>
    <row r="178" spans="1:12" ht="14.5">
      <c r="A178" s="23"/>
      <c r="B178" s="15"/>
      <c r="C178" s="11"/>
      <c r="D178" s="6"/>
      <c r="E178" s="42" t="s">
        <v>59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53.7</v>
      </c>
      <c r="K178" s="44" t="s">
        <v>60</v>
      </c>
      <c r="L178" s="43">
        <v>11</v>
      </c>
    </row>
    <row r="179" spans="1:12" ht="14.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0.5</v>
      </c>
      <c r="H179" s="43">
        <v>0.2</v>
      </c>
      <c r="I179" s="43">
        <v>19.399999999999999</v>
      </c>
      <c r="J179" s="43">
        <v>81.3</v>
      </c>
      <c r="K179" s="44" t="s">
        <v>70</v>
      </c>
      <c r="L179" s="43">
        <v>7</v>
      </c>
    </row>
    <row r="180" spans="1:12" ht="14.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3.2</v>
      </c>
    </row>
    <row r="181" spans="1:12" ht="14.5">
      <c r="A181" s="23"/>
      <c r="B181" s="15"/>
      <c r="C181" s="11"/>
      <c r="D181" s="7" t="s">
        <v>23</v>
      </c>
      <c r="E181" s="42" t="s">
        <v>49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48</v>
      </c>
      <c r="L181" s="43">
        <v>1.4</v>
      </c>
    </row>
    <row r="182" spans="1:12" ht="14.5">
      <c r="A182" s="23"/>
      <c r="B182" s="15"/>
      <c r="C182" s="11"/>
      <c r="D182" s="6" t="s">
        <v>24</v>
      </c>
      <c r="E182" s="42" t="s">
        <v>64</v>
      </c>
      <c r="F182" s="43">
        <v>270</v>
      </c>
      <c r="G182" s="43">
        <v>1.1000000000000001</v>
      </c>
      <c r="H182" s="43">
        <v>1.1000000000000001</v>
      </c>
      <c r="I182" s="43">
        <v>26.5</v>
      </c>
      <c r="J182" s="43">
        <v>119.9</v>
      </c>
      <c r="K182" s="44" t="s">
        <v>48</v>
      </c>
      <c r="L182" s="43">
        <v>18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785</v>
      </c>
      <c r="G184" s="19">
        <f t="shared" ref="G184:J184" si="86">SUM(G177:G183)</f>
        <v>17.000000000000004</v>
      </c>
      <c r="H184" s="19">
        <f t="shared" si="86"/>
        <v>16.2</v>
      </c>
      <c r="I184" s="19">
        <f t="shared" si="86"/>
        <v>68.599999999999994</v>
      </c>
      <c r="J184" s="19">
        <f t="shared" si="86"/>
        <v>639.19999999999993</v>
      </c>
      <c r="K184" s="25"/>
      <c r="L184" s="19">
        <f t="shared" ref="L184" si="87">SUM(L177:L183)</f>
        <v>55.7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785</v>
      </c>
      <c r="G195" s="32">
        <f t="shared" ref="G195" si="90">G184+G194</f>
        <v>17.000000000000004</v>
      </c>
      <c r="H195" s="32">
        <f t="shared" ref="H195" si="91">H184+H194</f>
        <v>16.2</v>
      </c>
      <c r="I195" s="32">
        <f t="shared" ref="I195" si="92">I184+I194</f>
        <v>68.599999999999994</v>
      </c>
      <c r="J195" s="32">
        <f t="shared" ref="J195:L195" si="93">J184+J194</f>
        <v>639.19999999999993</v>
      </c>
      <c r="K195" s="32"/>
      <c r="L195" s="32">
        <f t="shared" si="93"/>
        <v>55.7</v>
      </c>
    </row>
    <row r="196" spans="1:12" ht="1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23.77</v>
      </c>
      <c r="H196" s="34">
        <f t="shared" si="94"/>
        <v>13.559999999999999</v>
      </c>
      <c r="I196" s="34">
        <f t="shared" si="94"/>
        <v>78.12</v>
      </c>
      <c r="J196" s="34">
        <f t="shared" si="94"/>
        <v>558.12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61.408000000000015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2023-10-13T08:31:34Z</dcterms:modified>
</cp:coreProperties>
</file>